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805" activeTab="0"/>
  </bookViews>
  <sheets>
    <sheet name="Лист1" sheetId="1" r:id="rId1"/>
  </sheets>
  <definedNames>
    <definedName name="_xlnm.Print_Area" localSheetId="0">'Лист1'!$A$1:$K$67</definedName>
  </definedNames>
  <calcPr fullCalcOnLoad="1"/>
</workbook>
</file>

<file path=xl/sharedStrings.xml><?xml version="1.0" encoding="utf-8"?>
<sst xmlns="http://schemas.openxmlformats.org/spreadsheetml/2006/main" count="97" uniqueCount="71">
  <si>
    <t>№ п/п</t>
  </si>
  <si>
    <t>____________________Федотова Л.М.</t>
  </si>
  <si>
    <t>____________________Охмат М.В.</t>
  </si>
  <si>
    <t>____________________Мазун К.К.</t>
  </si>
  <si>
    <t>____________________Камижанов Е.Ж.</t>
  </si>
  <si>
    <t>Пентоксифиллин 2% 5мл №5</t>
  </si>
  <si>
    <t>Амри-К 10мг/мл 1мл №5</t>
  </si>
  <si>
    <t xml:space="preserve"> </t>
  </si>
  <si>
    <t>Толперизон 50мг № 30</t>
  </si>
  <si>
    <t>Полотенца бумажные для Z укладки №20</t>
  </si>
  <si>
    <t>Тонометр LD 71</t>
  </si>
  <si>
    <t>кг</t>
  </si>
  <si>
    <t>Баға ұсыныстарын сұрату тәсілімен дәрілік заттар мен медициналық мақсаттағы бұйымдарды сатып алу жөніндегі</t>
  </si>
  <si>
    <t>№ 2 қорытынды туралы хаттама</t>
  </si>
  <si>
    <t>Кішкенекөл а.</t>
  </si>
  <si>
    <t>2024 жыл 22 ақпан</t>
  </si>
  <si>
    <t>1.Ұйымдастырушы және Тапсырыс беруші:</t>
  </si>
  <si>
    <t xml:space="preserve">       "СҚО әкімдігінің ДСБ" КММ "Уәлиханов РБ" ШЖҚ КМК СҚО, Уәлиханов ауданы, Кішкенекөл ауылы, Маликов көшесі, 100 мекенжайы бойынша "дәрілік заттарды, медициналық бұйымдарды және мамандандырылған бұйымдарды сатып алуды ұйымдастыру және өткізу қағидаларын бекіту туралы" Ережеге сәйкес баға ұсыныстарын сұрату тәсілімен дәрілік заттар мен медициналық мақсаттағы бұйымдарды сатып алуды өткізді тегін медициналық көмектің кепілдік берілген көлемі, тұлғалар үшін медициналық көмектің қосымша көлемі шеңберіндегі емдік өнімдер, қылмыстық-атқару (пенитенциарлық) жүйесінің тергеу изоляторлары мен мекемелерінде, бюджет қаражаты есебінен және (немесе) міндетті әлеуметтік медициналық сақтандыру, фармацевтикалық қызметтер жүйесінде ұсталатын" Қазақстан Республикасы Денсаулық сақтау министрінің 2023 жылғы 7 маусымдағы № 110 бұйрығы.</t>
  </si>
  <si>
    <t>2. Баға ұсыныстарын ұсынудың соңғы мерзімі аяқталғанға дейін Әлеуетті өнім берушілер мынадай әлеуетті өнім берушілердің баға ұсыныстарын ұсынады:</t>
  </si>
  <si>
    <t>1. "Гелика" ЖШС, Петропавл қ., Маяковский к-сі, 95</t>
  </si>
  <si>
    <t>2."Медсервис Плюс" КФК " ЖШС, Петропавл қ., Жамбыл к-сі, 123</t>
  </si>
  <si>
    <t>3. "Степанова" ЖК, Петропавл қ., т. Мұхамед-Рахимов к-сі, 66</t>
  </si>
  <si>
    <t>4."ЛОКАЛ ФАРМ" ЖШС, Астана қ., Сарыарқа даңғылы, 31/2, ВП-32, 11</t>
  </si>
  <si>
    <t>5. "Теникс-СК" ЖШС, Петропавл қ., Жамбыл к-сі, 249, литери "К, Л, М"</t>
  </si>
  <si>
    <t>Дәрілік заттар мен медициналық мақсаттағы бұйымдарды сатып алуға қатысуға келесі лоттар бойынша ұсыныстар ұсынылды:</t>
  </si>
  <si>
    <t>Атауы</t>
  </si>
  <si>
    <t>Бірлік.</t>
  </si>
  <si>
    <t>саны</t>
  </si>
  <si>
    <t>шекті бағасы</t>
  </si>
  <si>
    <t>бағасы</t>
  </si>
  <si>
    <t>"Гелика" ЖШС</t>
  </si>
  <si>
    <t xml:space="preserve"> "КФК" Медсервис Плюс" ЖШС</t>
  </si>
  <si>
    <t>"Степанова" ЖК</t>
  </si>
  <si>
    <t>"ЛОКАЛ ФАРМ" ЖШС</t>
  </si>
  <si>
    <t>"Теникс-СК" ЖШС</t>
  </si>
  <si>
    <t>Белсендірілген көмір капсулалар 200мг № 20</t>
  </si>
  <si>
    <t>ор</t>
  </si>
  <si>
    <t>Баға ұсыныстарының болмауына байланысты Мемлекеттік сатып алу өткізілмеді деп танылсын</t>
  </si>
  <si>
    <t xml:space="preserve">Мемлекеттік сатып алу өткізілді деп танылсын, жеңімпаз болып белгіленсін: "Медсервис Плюс" КФК"ЖШС. Тапсырыс беруші "БҚО әкімдігінің ДСБ" КММ "Уәлиханов ОАА" ШЖҚ КМК Қазақстан Республикасының Заңында белгіленген мерзімде </t>
  </si>
  <si>
    <t>Сутегі асқын тотығы 3% 100мл</t>
  </si>
  <si>
    <t>қт</t>
  </si>
  <si>
    <t>Деңгейді анықтауға арналған иммунологиялық тест Тропонина Quidel Triage®Troponin Test №25</t>
  </si>
  <si>
    <t>Мемлекеттік сатып алу өткізілді деп танылсын, жеңімпаз болып анықталсын: "ЛОКАЛ ФАРМ" ЖШС. Тапсырыс беруші "БҚО әкімдігінің ДСБ" КММ "Уәлиханов ОАА" ШЖҚ КМК Қазақстан Республикасының Заңында белгіленген мерзімде "ЛОКАЛ ФАРМ"ЖШС-мен мемлекеттік сатып алу туралы шарт жасассын</t>
  </si>
  <si>
    <t>Ацетилсалицил қышқылы 0,5г №10</t>
  </si>
  <si>
    <t>Никотин қышқылы 1%, 1 мл № 10</t>
  </si>
  <si>
    <t>Мемлекеттік сатып алу өткізілді деп танылсын, жеңімпаз болып белгіленсін: "Медсервис Плюс" КФК"ЖШС. Тапсырыс беруші "БҚО әкімдігінің ДСБ" КММ "Уәлиханов ОАА" ШЖҚ КМК Қазақстан Республикасының Заңында белгіленген мерзімде "Медсервис Плюс" ҚКҚ"ЖШС-мен мемлекеттік сатып алу туралы шарт жасассын</t>
  </si>
  <si>
    <t>Этил спирті 70% 90мл</t>
  </si>
  <si>
    <t>мақта  н/ст 100гр</t>
  </si>
  <si>
    <t>дн</t>
  </si>
  <si>
    <t>Мемлекеттік сатып алу өткізілді деп танылсын, жеңімпаз болып белгіленсін: "Медсервис Плюс" КФК" ЖШС, "Гелика"ЖШС екінші орын алған әлеуетті өнім беруші. Тапсырыс беруші "БҚО әкімдігінің ДСБ" КММ "Уәлиханов ОАА" ШЖҚ КМК Қазақстан Республикасының Заңында белгіленген мерзімде "Медсервис Плюс" ҚКҚ"ЖШС-мен мемлекеттік сатып алу туралы шарт жасассын</t>
  </si>
  <si>
    <t xml:space="preserve">ЭКГ үшін тір.қағазы 110х25х12 </t>
  </si>
  <si>
    <t>Мемлекеттік сатып алу өткізілді деп танылсын, жеңімпаз болып белгіленсін: "Теникс-СК"ЖШС. Тапсырыс беруші "БҚО әкімдігінің ДСБ" КММ "Уәлиханов ОАА" ШЖҚ КМК Қазақстан Республикасының Заңында белгіленген мерзімде "Теникс-СК"ЖШС-мен мемлекеттік сатып алу туралы шарт жасассын</t>
  </si>
  <si>
    <t>Мемлекеттік сатып алу өткізілді деп танылсын, жеңімпаз болып белгіленсін: "Гелика"ЖШС. Тапсырыс беруші "БҚО әкімдігінің ДСБ" КММ "Уәлиханов ОАА" ШЖҚ КМК Қазақстан Республикасының Заңында белгіленген мерзімде "Гелика"ЖШС-мен мемлекеттік сатып алу туралы шарт жасассын</t>
  </si>
  <si>
    <t xml:space="preserve">Термометр ТС-7-М1 исп 1(-20 +70) </t>
  </si>
  <si>
    <t xml:space="preserve">Термометр ТС-7-М1 исп 1(-30 +30) </t>
  </si>
  <si>
    <t>Ұзартқыш бал.кеңестермен (перфузор)</t>
  </si>
  <si>
    <t>Сынап термометрі максималды шыны</t>
  </si>
  <si>
    <t xml:space="preserve">Гигрометр психрометриялық ВИТ-2 </t>
  </si>
  <si>
    <t>Мемлекеттік сатып алу өткізілді деп танылсын, жеңімпаз болып анықталсын: "Степанова" ЖК. Тапсырыс беруші "БҚО әкімдігінің ДСБ" КММ "Уәлиханов ОАА" ШЖҚ КМК Қазақстан Республикасының Заңында белгіленген мерзімде "Степанова"ЖК-мен мемлекеттік сатып алу туралы шарт жасассын</t>
  </si>
  <si>
    <t>Сутегі асқын тотығы 33%</t>
  </si>
  <si>
    <t>ЖАЛПЫ:</t>
  </si>
  <si>
    <t>3. Комиссия ШЕШІМ ҚАБЫЛДАДЫ:</t>
  </si>
  <si>
    <t xml:space="preserve">          Келесі лоттар бойынша сатып алу өткізілмеді деп танылсын: №2, №6, №8, №9, №10, №11, №12, №18. Ең төмен баға ұсынысын ұсынған әлеуетті өнім беруші жеңімпаз болып танылады. Баға ұсыныстарын сұрату тәсілімен сатып алуға баға ұсынысы мен құжаттары осы Қағидалардың 80-тармағына сәйкес ұсынылған бір әлеуетті өнім беруші қатысқан жағдайда, Тапсырыс беруші немесе сатып алуды ұйымдастырушы осындай әлеуетті өнім берушіні сатып алудың жеңімпазы деп тану туралы шешім қабылдайды.</t>
  </si>
  <si>
    <t xml:space="preserve">         Комиссия хатшысы Е. Ж. Камижанов сатып алуды ұйымдастырушы-Тапсырыс берушінің интернет-ресурсында баға ұсыныстарын сұрату тәсілімен өткізілген сатып алу қорытындылары туралы ақпаратты орналастырсын. Бұл шешім үшін дауыс берілді: - 3 дауыс (Қарсы - жоқ, Қалыс қалғандар - жоқ).</t>
  </si>
  <si>
    <t>Комиссия төрағасы:</t>
  </si>
  <si>
    <t xml:space="preserve">                                                   "СҚО әкімдігінің ДСБ" КММ "Уәлиханов РБ"ШЖҚ КМК директорының м. а.</t>
  </si>
  <si>
    <t xml:space="preserve">                                                   "СҚО әкімдігінің ДСБ" КММ "Уәлиханов РБ" ШЖҚ КМК бас медбикесі</t>
  </si>
  <si>
    <t xml:space="preserve">                                                  "СҚО әкімдігінің ДСБ" КММ "Уәлиханов РБ"ШЖҚ КМК фармацевті</t>
  </si>
  <si>
    <t xml:space="preserve">                                                  "СҚО әкімдігінің ДСБ" КММ "Уәлиханов РБ"ШЖҚ КМК Мемлекеттік сатып алу бойынша бухгалтері</t>
  </si>
  <si>
    <t>Комиссия хатшысы:</t>
  </si>
  <si>
    <t>Комиссия мүшесі:</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</si>
</sst>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Т&quot;#,##0;\-&quot;Т&quot;#,##0"/>
    <numFmt numFmtId="181" formatCode="&quot;Т&quot;#,##0;[Red]\-&quot;Т&quot;#,##0"/>
    <numFmt numFmtId="182" formatCode="&quot;Т&quot;#,##0.00;\-&quot;Т&quot;#,##0.00"/>
    <numFmt numFmtId="183" formatCode="&quot;Т&quot;#,##0.00;[Red]\-&quot;Т&quot;#,##0.00"/>
    <numFmt numFmtId="184" formatCode="_-&quot;Т&quot;* #,##0_-;\-&quot;Т&quot;* #,##0_-;_-&quot;Т&quot;* &quot;-&quot;_-;_-@_-"/>
    <numFmt numFmtId="185" formatCode="_-* #,##0_-;\-* #,##0_-;_-* &quot;-&quot;_-;_-@_-"/>
    <numFmt numFmtId="186" formatCode="_-&quot;Т&quot;* #,##0.00_-;\-&quot;Т&quot;* #,##0.00_-;_-&quot;Т&quot;* &quot;-&quot;??_-;_-@_-"/>
    <numFmt numFmtId="187" formatCode="_-* #,##0.00_-;\-* #,##0.00_-;_-* &quot;-&quot;??_-;_-@_-"/>
    <numFmt numFmtId="188" formatCode="0.0"/>
    <numFmt numFmtId="189" formatCode="#,##0.0"/>
    <numFmt numFmtId="190" formatCode="0.000%"/>
    <numFmt numFmtId="191" formatCode="0.000"/>
    <numFmt numFmtId="192" formatCode="0.0%"/>
    <numFmt numFmtId="193" formatCode="0.0;[Red]0.0"/>
    <numFmt numFmtId="194" formatCode="0.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0.000000"/>
    <numFmt numFmtId="200" formatCode="0.00000"/>
    <numFmt numFmtId="201" formatCode="mmm/yyyy"/>
    <numFmt numFmtId="202" formatCode="#,##0.000"/>
    <numFmt numFmtId="203" formatCode="[$-FC19]d\ mmmm\ yyyy\ &quot;г.&quot;"/>
  </numFmts>
  <fonts count="44">
    <font>
      <sz val="11"/>
      <color theme="1"/>
      <name val="Calibri"/>
      <family val="2"/>
    </font>
    <font>
      <sz val="11"/>
      <color indexed="8"/>
      <name val="Calibri"/>
      <family val="2"/>
    </font>
    <font>
      <sz val="10"/>
      <name val="Arial Cyr"/>
      <family val="0"/>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0" borderId="0">
      <alignment/>
      <protection/>
    </xf>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0" fontId="28"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1" fillId="0" borderId="0" applyFill="0" applyProtection="0">
      <alignment/>
    </xf>
    <xf numFmtId="0" fontId="0" fillId="0" borderId="0">
      <alignment/>
      <protection/>
    </xf>
    <xf numFmtId="0" fontId="2" fillId="0" borderId="0">
      <alignment/>
      <protection/>
    </xf>
    <xf numFmtId="0" fontId="2" fillId="0" borderId="0">
      <alignment/>
      <protection/>
    </xf>
    <xf numFmtId="0" fontId="2"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2" fillId="0" borderId="0" applyFont="0" applyFill="0" applyBorder="0" applyAlignment="0" applyProtection="0"/>
    <xf numFmtId="0" fontId="41" fillId="31" borderId="0" applyNumberFormat="0" applyBorder="0" applyAlignment="0" applyProtection="0"/>
  </cellStyleXfs>
  <cellXfs count="25">
    <xf numFmtId="0" fontId="0" fillId="0" borderId="0" xfId="0" applyFont="1" applyAlignment="1">
      <alignment/>
    </xf>
    <xf numFmtId="4" fontId="42" fillId="0" borderId="10" xfId="0" applyNumberFormat="1" applyFont="1" applyFill="1" applyBorder="1" applyAlignment="1">
      <alignment/>
    </xf>
    <xf numFmtId="0" fontId="42" fillId="0" borderId="0" xfId="0" applyFont="1" applyFill="1" applyAlignment="1">
      <alignment/>
    </xf>
    <xf numFmtId="0" fontId="42" fillId="0" borderId="0" xfId="0" applyFont="1" applyFill="1" applyAlignment="1">
      <alignment horizontal="right"/>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textRotation="90" wrapText="1"/>
    </xf>
    <xf numFmtId="0" fontId="42" fillId="0" borderId="10" xfId="0" applyFont="1" applyFill="1" applyBorder="1" applyAlignment="1">
      <alignment/>
    </xf>
    <xf numFmtId="0" fontId="42" fillId="0" borderId="10" xfId="0" applyFont="1" applyFill="1" applyBorder="1" applyAlignment="1">
      <alignment wrapText="1"/>
    </xf>
    <xf numFmtId="0" fontId="42" fillId="0" borderId="10" xfId="0" applyFont="1" applyFill="1" applyBorder="1" applyAlignment="1">
      <alignment horizontal="center"/>
    </xf>
    <xf numFmtId="0" fontId="43" fillId="0" borderId="10" xfId="0" applyFont="1" applyFill="1" applyBorder="1" applyAlignment="1">
      <alignment/>
    </xf>
    <xf numFmtId="0" fontId="42" fillId="0" borderId="10" xfId="0" applyFont="1" applyFill="1" applyBorder="1" applyAlignment="1">
      <alignment/>
    </xf>
    <xf numFmtId="0" fontId="42" fillId="0" borderId="0" xfId="0" applyFont="1" applyFill="1" applyAlignment="1">
      <alignment wrapText="1"/>
    </xf>
    <xf numFmtId="0" fontId="42" fillId="0" borderId="11" xfId="0" applyFont="1" applyFill="1" applyBorder="1" applyAlignment="1">
      <alignment horizontal="left" wrapText="1"/>
    </xf>
    <xf numFmtId="0" fontId="42" fillId="0" borderId="12" xfId="0" applyFont="1" applyFill="1" applyBorder="1" applyAlignment="1">
      <alignment horizontal="left" wrapText="1"/>
    </xf>
    <xf numFmtId="0" fontId="42" fillId="0" borderId="13" xfId="0" applyFont="1" applyFill="1" applyBorder="1" applyAlignment="1">
      <alignment horizontal="left" wrapText="1"/>
    </xf>
    <xf numFmtId="0" fontId="42" fillId="0" borderId="11" xfId="0" applyFont="1" applyFill="1" applyBorder="1" applyAlignment="1">
      <alignment horizontal="justify" wrapText="1"/>
    </xf>
    <xf numFmtId="0" fontId="42" fillId="0" borderId="12" xfId="0" applyFont="1" applyFill="1" applyBorder="1" applyAlignment="1">
      <alignment horizontal="justify" wrapText="1"/>
    </xf>
    <xf numFmtId="0" fontId="42" fillId="0" borderId="13" xfId="0" applyFont="1" applyFill="1" applyBorder="1" applyAlignment="1">
      <alignment horizontal="justify" wrapText="1"/>
    </xf>
    <xf numFmtId="4" fontId="43" fillId="0" borderId="11" xfId="0" applyNumberFormat="1" applyFont="1" applyFill="1" applyBorder="1" applyAlignment="1">
      <alignment horizontal="right"/>
    </xf>
    <xf numFmtId="4" fontId="43" fillId="0" borderId="13" xfId="0" applyNumberFormat="1" applyFont="1" applyFill="1" applyBorder="1" applyAlignment="1">
      <alignment horizontal="right"/>
    </xf>
    <xf numFmtId="0" fontId="42" fillId="0" borderId="11" xfId="0" applyFont="1" applyFill="1" applyBorder="1" applyAlignment="1">
      <alignment horizontal="left"/>
    </xf>
    <xf numFmtId="0" fontId="42" fillId="0" borderId="12" xfId="0" applyFont="1" applyFill="1" applyBorder="1" applyAlignment="1">
      <alignment horizontal="left"/>
    </xf>
    <xf numFmtId="0" fontId="42" fillId="0" borderId="13" xfId="0" applyFont="1" applyFill="1" applyBorder="1" applyAlignment="1">
      <alignment horizontal="left"/>
    </xf>
    <xf numFmtId="0" fontId="43" fillId="0" borderId="0" xfId="0" applyFont="1" applyFill="1" applyAlignment="1">
      <alignment horizontal="center"/>
    </xf>
    <xf numFmtId="0" fontId="42" fillId="0" borderId="0" xfId="0" applyFont="1" applyFill="1" applyAlignment="1">
      <alignment horizontal="justify"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2 3 2" xfId="57"/>
    <cellStyle name="Обычный 2 4" xfId="58"/>
    <cellStyle name="Обычный 3" xfId="59"/>
    <cellStyle name="Обычный 4" xfId="60"/>
    <cellStyle name="Обычный 5" xfId="61"/>
    <cellStyle name="Обычный 6" xfId="62"/>
    <cellStyle name="Обычный 7" xfId="63"/>
    <cellStyle name="Обычный 8"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2" xfId="74"/>
    <cellStyle name="Хороший" xfId="7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7"/>
  <sheetViews>
    <sheetView tabSelected="1" zoomScaleSheetLayoutView="100" workbookViewId="0" topLeftCell="A1">
      <selection activeCell="B63" sqref="B63"/>
    </sheetView>
  </sheetViews>
  <sheetFormatPr defaultColWidth="9.140625" defaultRowHeight="15"/>
  <cols>
    <col min="1" max="1" width="4.7109375" style="2" customWidth="1"/>
    <col min="2" max="2" width="61.7109375" style="2" customWidth="1"/>
    <col min="3" max="3" width="4.421875" style="2" customWidth="1"/>
    <col min="4" max="4" width="6.7109375" style="2" customWidth="1"/>
    <col min="5" max="5" width="11.28125" style="2" customWidth="1"/>
    <col min="6" max="6" width="13.140625" style="2" customWidth="1"/>
    <col min="7" max="7" width="10.7109375" style="2" customWidth="1"/>
    <col min="8" max="8" width="7.7109375" style="2" customWidth="1"/>
    <col min="9" max="9" width="9.7109375" style="2" customWidth="1"/>
    <col min="10" max="10" width="11.7109375" style="2" customWidth="1"/>
    <col min="11" max="11" width="11.28125" style="2" customWidth="1"/>
    <col min="12" max="16384" width="9.140625" style="2" customWidth="1"/>
  </cols>
  <sheetData>
    <row r="1" spans="1:11" ht="15.75">
      <c r="A1" s="23" t="s">
        <v>12</v>
      </c>
      <c r="B1" s="23"/>
      <c r="C1" s="23"/>
      <c r="D1" s="23"/>
      <c r="E1" s="23"/>
      <c r="F1" s="23"/>
      <c r="G1" s="23"/>
      <c r="H1" s="23"/>
      <c r="I1" s="23"/>
      <c r="J1" s="23"/>
      <c r="K1" s="23"/>
    </row>
    <row r="2" spans="1:11" ht="15.75">
      <c r="A2" s="23" t="s">
        <v>13</v>
      </c>
      <c r="B2" s="23"/>
      <c r="C2" s="23"/>
      <c r="D2" s="23"/>
      <c r="E2" s="23"/>
      <c r="F2" s="23"/>
      <c r="G2" s="23"/>
      <c r="H2" s="23"/>
      <c r="I2" s="23"/>
      <c r="J2" s="23"/>
      <c r="K2" s="23"/>
    </row>
    <row r="4" spans="1:11" ht="15.75">
      <c r="A4" s="2" t="s">
        <v>14</v>
      </c>
      <c r="K4" s="3" t="s">
        <v>15</v>
      </c>
    </row>
    <row r="6" ht="15.75">
      <c r="A6" s="2" t="s">
        <v>16</v>
      </c>
    </row>
    <row r="7" spans="1:11" ht="93.75" customHeight="1">
      <c r="A7" s="24" t="s">
        <v>17</v>
      </c>
      <c r="B7" s="24"/>
      <c r="C7" s="24"/>
      <c r="D7" s="24"/>
      <c r="E7" s="24"/>
      <c r="F7" s="24"/>
      <c r="G7" s="24"/>
      <c r="H7" s="24"/>
      <c r="I7" s="24"/>
      <c r="J7" s="24"/>
      <c r="K7" s="24"/>
    </row>
    <row r="8" spans="1:11" ht="31.5" customHeight="1">
      <c r="A8" s="24" t="s">
        <v>18</v>
      </c>
      <c r="B8" s="24"/>
      <c r="C8" s="24"/>
      <c r="D8" s="24"/>
      <c r="E8" s="24"/>
      <c r="F8" s="24"/>
      <c r="G8" s="24"/>
      <c r="H8" s="24"/>
      <c r="I8" s="24"/>
      <c r="J8" s="24"/>
      <c r="K8" s="24"/>
    </row>
    <row r="9" ht="15.75">
      <c r="B9" s="2" t="s">
        <v>19</v>
      </c>
    </row>
    <row r="10" ht="15.75">
      <c r="B10" s="2" t="s">
        <v>20</v>
      </c>
    </row>
    <row r="11" ht="15.75">
      <c r="B11" s="2" t="s">
        <v>21</v>
      </c>
    </row>
    <row r="12" ht="15.75">
      <c r="B12" s="2" t="s">
        <v>22</v>
      </c>
    </row>
    <row r="13" ht="15.75">
      <c r="B13" s="2" t="s">
        <v>23</v>
      </c>
    </row>
    <row r="14" ht="15.75">
      <c r="A14" s="2" t="s">
        <v>24</v>
      </c>
    </row>
    <row r="15" spans="1:17" ht="112.5">
      <c r="A15" s="4" t="s">
        <v>0</v>
      </c>
      <c r="B15" s="4" t="s">
        <v>25</v>
      </c>
      <c r="C15" s="5" t="s">
        <v>26</v>
      </c>
      <c r="D15" s="5" t="s">
        <v>27</v>
      </c>
      <c r="E15" s="5" t="s">
        <v>28</v>
      </c>
      <c r="F15" s="5" t="s">
        <v>29</v>
      </c>
      <c r="G15" s="5" t="s">
        <v>30</v>
      </c>
      <c r="H15" s="5" t="s">
        <v>31</v>
      </c>
      <c r="I15" s="5" t="s">
        <v>32</v>
      </c>
      <c r="J15" s="5" t="s">
        <v>33</v>
      </c>
      <c r="K15" s="5" t="s">
        <v>34</v>
      </c>
      <c r="Q15" s="2" t="s">
        <v>7</v>
      </c>
    </row>
    <row r="16" spans="1:11" ht="15.75">
      <c r="A16" s="6">
        <v>1</v>
      </c>
      <c r="B16" s="6" t="s">
        <v>35</v>
      </c>
      <c r="C16" s="8" t="s">
        <v>36</v>
      </c>
      <c r="D16" s="8">
        <v>50</v>
      </c>
      <c r="E16" s="1">
        <v>615.2</v>
      </c>
      <c r="F16" s="1">
        <f>D16*E16</f>
        <v>30760.000000000004</v>
      </c>
      <c r="G16" s="1"/>
      <c r="H16" s="1"/>
      <c r="I16" s="1"/>
      <c r="J16" s="1"/>
      <c r="K16" s="1"/>
    </row>
    <row r="17" spans="1:11" ht="15.75">
      <c r="A17" s="20" t="s">
        <v>37</v>
      </c>
      <c r="B17" s="21"/>
      <c r="C17" s="21"/>
      <c r="D17" s="21"/>
      <c r="E17" s="21"/>
      <c r="F17" s="21"/>
      <c r="G17" s="21"/>
      <c r="H17" s="21"/>
      <c r="I17" s="21"/>
      <c r="J17" s="21"/>
      <c r="K17" s="22"/>
    </row>
    <row r="18" spans="1:11" ht="15.75">
      <c r="A18" s="6">
        <v>2</v>
      </c>
      <c r="B18" s="6" t="s">
        <v>5</v>
      </c>
      <c r="C18" s="8" t="s">
        <v>36</v>
      </c>
      <c r="D18" s="8">
        <v>200</v>
      </c>
      <c r="E18" s="1">
        <v>450</v>
      </c>
      <c r="F18" s="1">
        <f>D18*E18</f>
        <v>90000</v>
      </c>
      <c r="G18" s="1"/>
      <c r="H18" s="1">
        <v>360</v>
      </c>
      <c r="I18" s="1"/>
      <c r="J18" s="1"/>
      <c r="K18" s="1"/>
    </row>
    <row r="19" spans="1:11" ht="31.5" customHeight="1">
      <c r="A19" s="12" t="s">
        <v>38</v>
      </c>
      <c r="B19" s="13"/>
      <c r="C19" s="13"/>
      <c r="D19" s="13"/>
      <c r="E19" s="13"/>
      <c r="F19" s="13"/>
      <c r="G19" s="13"/>
      <c r="H19" s="13"/>
      <c r="I19" s="13"/>
      <c r="J19" s="13"/>
      <c r="K19" s="14"/>
    </row>
    <row r="20" spans="1:11" ht="15.75">
      <c r="A20" s="6">
        <v>3</v>
      </c>
      <c r="B20" s="6" t="s">
        <v>6</v>
      </c>
      <c r="C20" s="8" t="s">
        <v>36</v>
      </c>
      <c r="D20" s="8">
        <v>2</v>
      </c>
      <c r="E20" s="1">
        <v>663.7</v>
      </c>
      <c r="F20" s="1">
        <f>D20*E20</f>
        <v>1327.4</v>
      </c>
      <c r="G20" s="1"/>
      <c r="H20" s="1"/>
      <c r="I20" s="1"/>
      <c r="J20" s="1"/>
      <c r="K20" s="1"/>
    </row>
    <row r="21" spans="1:11" ht="15.75">
      <c r="A21" s="20" t="s">
        <v>37</v>
      </c>
      <c r="B21" s="21"/>
      <c r="C21" s="21"/>
      <c r="D21" s="21"/>
      <c r="E21" s="21"/>
      <c r="F21" s="21"/>
      <c r="G21" s="21"/>
      <c r="H21" s="21"/>
      <c r="I21" s="21"/>
      <c r="J21" s="21"/>
      <c r="K21" s="22"/>
    </row>
    <row r="22" spans="1:11" ht="15.75">
      <c r="A22" s="6">
        <v>4</v>
      </c>
      <c r="B22" s="6" t="s">
        <v>39</v>
      </c>
      <c r="C22" s="8" t="s">
        <v>40</v>
      </c>
      <c r="D22" s="8">
        <v>200</v>
      </c>
      <c r="E22" s="1">
        <v>219</v>
      </c>
      <c r="F22" s="1">
        <f>D22*E22</f>
        <v>43800</v>
      </c>
      <c r="G22" s="1"/>
      <c r="H22" s="1"/>
      <c r="I22" s="1"/>
      <c r="J22" s="1"/>
      <c r="K22" s="1"/>
    </row>
    <row r="23" spans="1:11" ht="15.75">
      <c r="A23" s="20" t="s">
        <v>37</v>
      </c>
      <c r="B23" s="21"/>
      <c r="C23" s="21"/>
      <c r="D23" s="21"/>
      <c r="E23" s="21"/>
      <c r="F23" s="21"/>
      <c r="G23" s="21"/>
      <c r="H23" s="21"/>
      <c r="I23" s="21"/>
      <c r="J23" s="21"/>
      <c r="K23" s="22"/>
    </row>
    <row r="24" spans="1:11" ht="15.75">
      <c r="A24" s="6">
        <v>5</v>
      </c>
      <c r="B24" s="6" t="s">
        <v>8</v>
      </c>
      <c r="C24" s="8" t="s">
        <v>36</v>
      </c>
      <c r="D24" s="8">
        <v>100</v>
      </c>
      <c r="E24" s="1">
        <v>887.7</v>
      </c>
      <c r="F24" s="1">
        <f>D24*E24</f>
        <v>88770</v>
      </c>
      <c r="G24" s="1"/>
      <c r="H24" s="1"/>
      <c r="I24" s="1"/>
      <c r="J24" s="1"/>
      <c r="K24" s="1"/>
    </row>
    <row r="25" spans="1:11" ht="15.75">
      <c r="A25" s="20" t="s">
        <v>37</v>
      </c>
      <c r="B25" s="21"/>
      <c r="C25" s="21"/>
      <c r="D25" s="21"/>
      <c r="E25" s="21"/>
      <c r="F25" s="21"/>
      <c r="G25" s="21"/>
      <c r="H25" s="21"/>
      <c r="I25" s="21"/>
      <c r="J25" s="21"/>
      <c r="K25" s="22"/>
    </row>
    <row r="26" spans="1:11" ht="31.5">
      <c r="A26" s="6">
        <v>6</v>
      </c>
      <c r="B26" s="7" t="s">
        <v>41</v>
      </c>
      <c r="C26" s="8" t="s">
        <v>36</v>
      </c>
      <c r="D26" s="8">
        <v>2</v>
      </c>
      <c r="E26" s="1">
        <v>220000</v>
      </c>
      <c r="F26" s="1">
        <f>D26*E26</f>
        <v>440000</v>
      </c>
      <c r="G26" s="1"/>
      <c r="H26" s="1"/>
      <c r="I26" s="1"/>
      <c r="J26" s="1">
        <v>220000</v>
      </c>
      <c r="K26" s="1"/>
    </row>
    <row r="27" spans="1:11" ht="31.5" customHeight="1">
      <c r="A27" s="12" t="s">
        <v>42</v>
      </c>
      <c r="B27" s="13"/>
      <c r="C27" s="13"/>
      <c r="D27" s="13"/>
      <c r="E27" s="13"/>
      <c r="F27" s="13"/>
      <c r="G27" s="13"/>
      <c r="H27" s="13"/>
      <c r="I27" s="13"/>
      <c r="J27" s="13"/>
      <c r="K27" s="14"/>
    </row>
    <row r="28" spans="1:11" ht="15.75">
      <c r="A28" s="6">
        <v>7</v>
      </c>
      <c r="B28" s="6" t="s">
        <v>43</v>
      </c>
      <c r="C28" s="8" t="s">
        <v>36</v>
      </c>
      <c r="D28" s="8">
        <v>300</v>
      </c>
      <c r="E28" s="1">
        <v>19.7</v>
      </c>
      <c r="F28" s="1">
        <f>D28*E28</f>
        <v>5910</v>
      </c>
      <c r="G28" s="1"/>
      <c r="H28" s="1"/>
      <c r="I28" s="1"/>
      <c r="J28" s="1"/>
      <c r="K28" s="1"/>
    </row>
    <row r="29" spans="1:11" ht="15.75">
      <c r="A29" s="20" t="s">
        <v>37</v>
      </c>
      <c r="B29" s="21"/>
      <c r="C29" s="21"/>
      <c r="D29" s="21"/>
      <c r="E29" s="21"/>
      <c r="F29" s="21"/>
      <c r="G29" s="21"/>
      <c r="H29" s="21"/>
      <c r="I29" s="21"/>
      <c r="J29" s="21"/>
      <c r="K29" s="22"/>
    </row>
    <row r="30" spans="1:11" ht="15.75">
      <c r="A30" s="6">
        <v>8</v>
      </c>
      <c r="B30" s="6" t="s">
        <v>44</v>
      </c>
      <c r="C30" s="8" t="s">
        <v>40</v>
      </c>
      <c r="D30" s="8">
        <v>150</v>
      </c>
      <c r="E30" s="1">
        <v>402.1</v>
      </c>
      <c r="F30" s="1">
        <f>D30*E30</f>
        <v>60315</v>
      </c>
      <c r="G30" s="1"/>
      <c r="H30" s="1">
        <v>360</v>
      </c>
      <c r="I30" s="1"/>
      <c r="J30" s="1"/>
      <c r="K30" s="1"/>
    </row>
    <row r="31" spans="1:11" ht="31.5" customHeight="1">
      <c r="A31" s="12" t="s">
        <v>45</v>
      </c>
      <c r="B31" s="13"/>
      <c r="C31" s="13"/>
      <c r="D31" s="13"/>
      <c r="E31" s="13"/>
      <c r="F31" s="13"/>
      <c r="G31" s="13"/>
      <c r="H31" s="13"/>
      <c r="I31" s="13"/>
      <c r="J31" s="13"/>
      <c r="K31" s="14"/>
    </row>
    <row r="32" spans="1:11" ht="15.75">
      <c r="A32" s="6">
        <v>9</v>
      </c>
      <c r="B32" s="6" t="s">
        <v>46</v>
      </c>
      <c r="C32" s="8" t="s">
        <v>36</v>
      </c>
      <c r="D32" s="8">
        <v>120</v>
      </c>
      <c r="E32" s="1">
        <v>187.08</v>
      </c>
      <c r="F32" s="1">
        <f>D32*E32</f>
        <v>22449.600000000002</v>
      </c>
      <c r="G32" s="1"/>
      <c r="H32" s="1">
        <v>160</v>
      </c>
      <c r="I32" s="1"/>
      <c r="J32" s="1"/>
      <c r="K32" s="1"/>
    </row>
    <row r="33" spans="1:11" ht="31.5" customHeight="1">
      <c r="A33" s="12" t="s">
        <v>45</v>
      </c>
      <c r="B33" s="13"/>
      <c r="C33" s="13"/>
      <c r="D33" s="13"/>
      <c r="E33" s="13"/>
      <c r="F33" s="13"/>
      <c r="G33" s="13"/>
      <c r="H33" s="13"/>
      <c r="I33" s="13"/>
      <c r="J33" s="13"/>
      <c r="K33" s="14"/>
    </row>
    <row r="34" spans="1:11" ht="15.75">
      <c r="A34" s="6">
        <v>10</v>
      </c>
      <c r="B34" s="6" t="s">
        <v>47</v>
      </c>
      <c r="C34" s="8" t="s">
        <v>48</v>
      </c>
      <c r="D34" s="8">
        <v>600</v>
      </c>
      <c r="E34" s="1">
        <v>420</v>
      </c>
      <c r="F34" s="1">
        <f>D34*E34</f>
        <v>252000</v>
      </c>
      <c r="G34" s="1">
        <v>238</v>
      </c>
      <c r="H34" s="1">
        <v>205</v>
      </c>
      <c r="I34" s="1"/>
      <c r="J34" s="1"/>
      <c r="K34" s="1"/>
    </row>
    <row r="35" spans="1:11" s="11" customFormat="1" ht="45.75" customHeight="1">
      <c r="A35" s="15" t="s">
        <v>49</v>
      </c>
      <c r="B35" s="16"/>
      <c r="C35" s="16"/>
      <c r="D35" s="16"/>
      <c r="E35" s="16"/>
      <c r="F35" s="16"/>
      <c r="G35" s="16"/>
      <c r="H35" s="16"/>
      <c r="I35" s="16"/>
      <c r="J35" s="16"/>
      <c r="K35" s="17"/>
    </row>
    <row r="36" spans="1:11" ht="15.75">
      <c r="A36" s="6">
        <v>11</v>
      </c>
      <c r="B36" s="6" t="s">
        <v>50</v>
      </c>
      <c r="C36" s="8" t="s">
        <v>48</v>
      </c>
      <c r="D36" s="8">
        <v>200</v>
      </c>
      <c r="E36" s="1">
        <v>650</v>
      </c>
      <c r="F36" s="1">
        <f>D36*E36</f>
        <v>130000</v>
      </c>
      <c r="G36" s="1"/>
      <c r="H36" s="1"/>
      <c r="I36" s="1"/>
      <c r="J36" s="1"/>
      <c r="K36" s="1">
        <v>650</v>
      </c>
    </row>
    <row r="37" spans="1:11" ht="31.5" customHeight="1">
      <c r="A37" s="12" t="s">
        <v>51</v>
      </c>
      <c r="B37" s="13"/>
      <c r="C37" s="13"/>
      <c r="D37" s="13"/>
      <c r="E37" s="13"/>
      <c r="F37" s="13"/>
      <c r="G37" s="13"/>
      <c r="H37" s="13"/>
      <c r="I37" s="13"/>
      <c r="J37" s="13"/>
      <c r="K37" s="14"/>
    </row>
    <row r="38" spans="1:11" ht="15.75">
      <c r="A38" s="6">
        <v>12</v>
      </c>
      <c r="B38" s="6" t="s">
        <v>9</v>
      </c>
      <c r="C38" s="8" t="s">
        <v>48</v>
      </c>
      <c r="D38" s="8">
        <v>20</v>
      </c>
      <c r="E38" s="1">
        <v>10730</v>
      </c>
      <c r="F38" s="1">
        <f>D38*E38</f>
        <v>214600</v>
      </c>
      <c r="G38" s="1">
        <v>10729</v>
      </c>
      <c r="H38" s="1"/>
      <c r="I38" s="1"/>
      <c r="J38" s="1"/>
      <c r="K38" s="1"/>
    </row>
    <row r="39" spans="1:11" ht="31.5" customHeight="1">
      <c r="A39" s="12" t="s">
        <v>52</v>
      </c>
      <c r="B39" s="13"/>
      <c r="C39" s="13"/>
      <c r="D39" s="13"/>
      <c r="E39" s="13"/>
      <c r="F39" s="13"/>
      <c r="G39" s="13"/>
      <c r="H39" s="13"/>
      <c r="I39" s="13"/>
      <c r="J39" s="13"/>
      <c r="K39" s="14"/>
    </row>
    <row r="40" spans="1:11" ht="15.75">
      <c r="A40" s="6">
        <v>13</v>
      </c>
      <c r="B40" s="6" t="s">
        <v>53</v>
      </c>
      <c r="C40" s="8" t="s">
        <v>48</v>
      </c>
      <c r="D40" s="8">
        <v>30</v>
      </c>
      <c r="E40" s="1">
        <v>1500</v>
      </c>
      <c r="F40" s="1">
        <f>D40*E40</f>
        <v>45000</v>
      </c>
      <c r="G40" s="1"/>
      <c r="H40" s="1"/>
      <c r="I40" s="1"/>
      <c r="J40" s="1"/>
      <c r="K40" s="1"/>
    </row>
    <row r="41" spans="1:11" ht="15.75">
      <c r="A41" s="20" t="s">
        <v>37</v>
      </c>
      <c r="B41" s="21"/>
      <c r="C41" s="21"/>
      <c r="D41" s="21"/>
      <c r="E41" s="21"/>
      <c r="F41" s="21"/>
      <c r="G41" s="21"/>
      <c r="H41" s="21"/>
      <c r="I41" s="21"/>
      <c r="J41" s="21"/>
      <c r="K41" s="22"/>
    </row>
    <row r="42" spans="1:11" ht="15.75">
      <c r="A42" s="6">
        <v>14</v>
      </c>
      <c r="B42" s="6" t="s">
        <v>54</v>
      </c>
      <c r="C42" s="8" t="s">
        <v>48</v>
      </c>
      <c r="D42" s="8">
        <v>30</v>
      </c>
      <c r="E42" s="1">
        <v>1500</v>
      </c>
      <c r="F42" s="1">
        <f>D42*E42</f>
        <v>45000</v>
      </c>
      <c r="G42" s="1"/>
      <c r="H42" s="1"/>
      <c r="I42" s="1"/>
      <c r="J42" s="1"/>
      <c r="K42" s="1"/>
    </row>
    <row r="43" spans="1:11" ht="15.75">
      <c r="A43" s="20" t="s">
        <v>37</v>
      </c>
      <c r="B43" s="21"/>
      <c r="C43" s="21"/>
      <c r="D43" s="21"/>
      <c r="E43" s="21"/>
      <c r="F43" s="21"/>
      <c r="G43" s="21"/>
      <c r="H43" s="21"/>
      <c r="I43" s="21"/>
      <c r="J43" s="21"/>
      <c r="K43" s="22"/>
    </row>
    <row r="44" spans="1:11" ht="15.75">
      <c r="A44" s="6">
        <v>15</v>
      </c>
      <c r="B44" s="6" t="s">
        <v>55</v>
      </c>
      <c r="C44" s="8" t="s">
        <v>48</v>
      </c>
      <c r="D44" s="8">
        <v>200</v>
      </c>
      <c r="E44" s="1">
        <v>250</v>
      </c>
      <c r="F44" s="1">
        <f>D44*E44</f>
        <v>50000</v>
      </c>
      <c r="G44" s="1"/>
      <c r="H44" s="1"/>
      <c r="I44" s="1"/>
      <c r="J44" s="1"/>
      <c r="K44" s="1"/>
    </row>
    <row r="45" spans="1:11" ht="15.75">
      <c r="A45" s="20" t="s">
        <v>37</v>
      </c>
      <c r="B45" s="21"/>
      <c r="C45" s="21"/>
      <c r="D45" s="21"/>
      <c r="E45" s="21"/>
      <c r="F45" s="21"/>
      <c r="G45" s="21"/>
      <c r="H45" s="21"/>
      <c r="I45" s="21"/>
      <c r="J45" s="21"/>
      <c r="K45" s="22"/>
    </row>
    <row r="46" spans="1:11" ht="15.75">
      <c r="A46" s="6">
        <v>16</v>
      </c>
      <c r="B46" s="6" t="s">
        <v>56</v>
      </c>
      <c r="C46" s="8" t="s">
        <v>48</v>
      </c>
      <c r="D46" s="8">
        <v>150</v>
      </c>
      <c r="E46" s="1">
        <v>1200</v>
      </c>
      <c r="F46" s="1">
        <f>D46*E46</f>
        <v>180000</v>
      </c>
      <c r="G46" s="1"/>
      <c r="H46" s="1"/>
      <c r="I46" s="1"/>
      <c r="J46" s="1"/>
      <c r="K46" s="1"/>
    </row>
    <row r="47" spans="1:11" ht="15.75">
      <c r="A47" s="20" t="s">
        <v>37</v>
      </c>
      <c r="B47" s="21"/>
      <c r="C47" s="21"/>
      <c r="D47" s="21"/>
      <c r="E47" s="21"/>
      <c r="F47" s="21"/>
      <c r="G47" s="21"/>
      <c r="H47" s="21"/>
      <c r="I47" s="21"/>
      <c r="J47" s="21"/>
      <c r="K47" s="22"/>
    </row>
    <row r="48" spans="1:11" ht="15.75">
      <c r="A48" s="6">
        <v>17</v>
      </c>
      <c r="B48" s="6" t="s">
        <v>57</v>
      </c>
      <c r="C48" s="8" t="s">
        <v>48</v>
      </c>
      <c r="D48" s="8">
        <v>20</v>
      </c>
      <c r="E48" s="1">
        <v>2300</v>
      </c>
      <c r="F48" s="1">
        <f>D48*E48</f>
        <v>46000</v>
      </c>
      <c r="G48" s="1"/>
      <c r="H48" s="1"/>
      <c r="I48" s="1"/>
      <c r="J48" s="1"/>
      <c r="K48" s="1"/>
    </row>
    <row r="49" spans="1:11" ht="15.75">
      <c r="A49" s="20" t="s">
        <v>37</v>
      </c>
      <c r="B49" s="21"/>
      <c r="C49" s="21"/>
      <c r="D49" s="21"/>
      <c r="E49" s="21"/>
      <c r="F49" s="21"/>
      <c r="G49" s="21"/>
      <c r="H49" s="21"/>
      <c r="I49" s="21"/>
      <c r="J49" s="21"/>
      <c r="K49" s="22"/>
    </row>
    <row r="50" spans="1:11" ht="15.75">
      <c r="A50" s="6">
        <v>18</v>
      </c>
      <c r="B50" s="6" t="s">
        <v>10</v>
      </c>
      <c r="C50" s="8" t="s">
        <v>48</v>
      </c>
      <c r="D50" s="8">
        <v>30</v>
      </c>
      <c r="E50" s="1">
        <v>7000</v>
      </c>
      <c r="F50" s="1">
        <f>D50*E50</f>
        <v>210000</v>
      </c>
      <c r="G50" s="1"/>
      <c r="H50" s="1"/>
      <c r="I50" s="1">
        <v>5700</v>
      </c>
      <c r="J50" s="1"/>
      <c r="K50" s="1"/>
    </row>
    <row r="51" spans="1:11" ht="31.5" customHeight="1">
      <c r="A51" s="12" t="s">
        <v>58</v>
      </c>
      <c r="B51" s="13"/>
      <c r="C51" s="13"/>
      <c r="D51" s="13"/>
      <c r="E51" s="13"/>
      <c r="F51" s="13"/>
      <c r="G51" s="13"/>
      <c r="H51" s="13"/>
      <c r="I51" s="13"/>
      <c r="J51" s="13"/>
      <c r="K51" s="14"/>
    </row>
    <row r="52" spans="1:11" ht="15.75">
      <c r="A52" s="6">
        <v>19</v>
      </c>
      <c r="B52" s="6" t="s">
        <v>59</v>
      </c>
      <c r="C52" s="8" t="s">
        <v>11</v>
      </c>
      <c r="D52" s="8">
        <v>48</v>
      </c>
      <c r="E52" s="1">
        <v>2500</v>
      </c>
      <c r="F52" s="1">
        <f>D52*E52</f>
        <v>120000</v>
      </c>
      <c r="G52" s="1"/>
      <c r="H52" s="1"/>
      <c r="I52" s="1"/>
      <c r="J52" s="1"/>
      <c r="K52" s="1"/>
    </row>
    <row r="53" spans="1:11" ht="15.75">
      <c r="A53" s="20" t="s">
        <v>37</v>
      </c>
      <c r="B53" s="21"/>
      <c r="C53" s="21"/>
      <c r="D53" s="21"/>
      <c r="E53" s="21"/>
      <c r="F53" s="21"/>
      <c r="G53" s="21"/>
      <c r="H53" s="21"/>
      <c r="I53" s="21"/>
      <c r="J53" s="21"/>
      <c r="K53" s="22"/>
    </row>
    <row r="54" spans="1:11" ht="15.75">
      <c r="A54" s="9"/>
      <c r="B54" s="9" t="s">
        <v>60</v>
      </c>
      <c r="C54" s="9"/>
      <c r="D54" s="9"/>
      <c r="E54" s="18">
        <f>SUM(F16:F52)</f>
        <v>2075932</v>
      </c>
      <c r="F54" s="19"/>
      <c r="G54" s="10"/>
      <c r="H54" s="10"/>
      <c r="I54" s="10"/>
      <c r="J54" s="10"/>
      <c r="K54" s="10"/>
    </row>
    <row r="56" ht="15.75">
      <c r="A56" s="2" t="s">
        <v>61</v>
      </c>
    </row>
    <row r="57" spans="1:11" ht="60.75" customHeight="1">
      <c r="A57" s="24" t="s">
        <v>62</v>
      </c>
      <c r="B57" s="24"/>
      <c r="C57" s="24"/>
      <c r="D57" s="24"/>
      <c r="E57" s="24"/>
      <c r="F57" s="24"/>
      <c r="G57" s="24"/>
      <c r="H57" s="24"/>
      <c r="I57" s="24"/>
      <c r="J57" s="24"/>
      <c r="K57" s="24"/>
    </row>
    <row r="58" spans="1:11" ht="30" customHeight="1">
      <c r="A58" s="24" t="s">
        <v>63</v>
      </c>
      <c r="B58" s="24"/>
      <c r="C58" s="24"/>
      <c r="D58" s="24"/>
      <c r="E58" s="24"/>
      <c r="F58" s="24"/>
      <c r="G58" s="24"/>
      <c r="H58" s="24"/>
      <c r="I58" s="24"/>
      <c r="J58" s="24"/>
      <c r="K58" s="24"/>
    </row>
    <row r="60" spans="1:3" ht="15.75">
      <c r="A60" s="2" t="s">
        <v>64</v>
      </c>
      <c r="C60" s="2" t="s">
        <v>1</v>
      </c>
    </row>
    <row r="61" ht="15.75">
      <c r="B61" s="2" t="s">
        <v>65</v>
      </c>
    </row>
    <row r="62" spans="1:3" ht="15.75">
      <c r="A62" s="2" t="s">
        <v>70</v>
      </c>
      <c r="C62" s="2" t="s">
        <v>2</v>
      </c>
    </row>
    <row r="63" ht="15.75">
      <c r="B63" s="2" t="s">
        <v>66</v>
      </c>
    </row>
    <row r="64" ht="15.75">
      <c r="C64" s="2" t="s">
        <v>3</v>
      </c>
    </row>
    <row r="65" ht="15.75">
      <c r="B65" s="2" t="s">
        <v>67</v>
      </c>
    </row>
    <row r="66" spans="1:3" ht="15.75">
      <c r="A66" s="2" t="s">
        <v>69</v>
      </c>
      <c r="C66" s="2" t="s">
        <v>4</v>
      </c>
    </row>
    <row r="67" ht="15.75">
      <c r="B67" s="2" t="s">
        <v>68</v>
      </c>
    </row>
  </sheetData>
  <sheetProtection/>
  <mergeCells count="26">
    <mergeCell ref="A2:K2"/>
    <mergeCell ref="A1:K1"/>
    <mergeCell ref="A8:K8"/>
    <mergeCell ref="A7:K7"/>
    <mergeCell ref="A58:K58"/>
    <mergeCell ref="A57:K57"/>
    <mergeCell ref="A17:K17"/>
    <mergeCell ref="A21:K21"/>
    <mergeCell ref="A23:K23"/>
    <mergeCell ref="A25:K25"/>
    <mergeCell ref="E54:F54"/>
    <mergeCell ref="A29:K29"/>
    <mergeCell ref="A41:K41"/>
    <mergeCell ref="A43:K43"/>
    <mergeCell ref="A45:K45"/>
    <mergeCell ref="A47:K47"/>
    <mergeCell ref="A49:K49"/>
    <mergeCell ref="A53:K53"/>
    <mergeCell ref="A31:K31"/>
    <mergeCell ref="A33:K33"/>
    <mergeCell ref="A19:K19"/>
    <mergeCell ref="A27:K27"/>
    <mergeCell ref="A37:K37"/>
    <mergeCell ref="A51:K51"/>
    <mergeCell ref="A39:K39"/>
    <mergeCell ref="A35:K35"/>
  </mergeCells>
  <printOptions/>
  <pageMargins left="0.7086614173228347" right="0.7086614173228347" top="0.7480314960629921" bottom="0.7480314960629921" header="0.31496062992125984" footer="0.31496062992125984"/>
  <pageSetup fitToHeight="13"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2017-02-08T05:03:44Z</cp:lastPrinted>
  <dcterms:created xsi:type="dcterms:W3CDTF">2006-09-16T00:00:00Z</dcterms:created>
  <dcterms:modified xsi:type="dcterms:W3CDTF">2024-02-23T12:15:40Z</dcterms:modified>
  <cp:category/>
  <cp:version/>
  <cp:contentType/>
  <cp:contentStatus/>
</cp:coreProperties>
</file>